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llisma.sharepoint.com/sites/VMB-Departments/ASR/Fiscal Year 2024/Items for Web Site/"/>
    </mc:Choice>
  </mc:AlternateContent>
  <xr:revisionPtr revIDLastSave="9" documentId="8_{FF30883F-7B97-4518-8C99-A216ACBCC1D8}" xr6:coauthVersionLast="47" xr6:coauthVersionMax="47" xr10:uidLastSave="{E5DA2ECF-17C2-4798-BAE3-62543CC5B785}"/>
  <bookViews>
    <workbookView xWindow="3510" yWindow="3510" windowWidth="28755" windowHeight="15345" activeTab="2" xr2:uid="{3C5B20AE-EC39-481B-A524-0CCBCD175057}"/>
  </bookViews>
  <sheets>
    <sheet name="put on web site" sheetId="3" r:id="rId1"/>
    <sheet name="Sheet2" sheetId="2" r:id="rId2"/>
    <sheet name="Sheet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3" l="1"/>
  <c r="G13" i="3"/>
  <c r="G12" i="3"/>
  <c r="G11" i="3"/>
  <c r="G10" i="3"/>
  <c r="G9" i="3"/>
  <c r="G8" i="3"/>
  <c r="G7" i="3"/>
  <c r="G6" i="3"/>
  <c r="G5" i="3"/>
  <c r="G4" i="3"/>
  <c r="G3" i="3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C3" i="1"/>
</calcChain>
</file>

<file path=xl/sharedStrings.xml><?xml version="1.0" encoding="utf-8"?>
<sst xmlns="http://schemas.openxmlformats.org/spreadsheetml/2006/main" count="21" uniqueCount="5">
  <si>
    <t>TAX RATE HISTORY</t>
  </si>
  <si>
    <t>YEAR</t>
  </si>
  <si>
    <t>RATE</t>
  </si>
  <si>
    <t>% CHANGE</t>
  </si>
  <si>
    <t>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</si>
</sst>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9" fontId="2" fillId="0" borderId="0" xfId="2" applyFont="1" applyAlignment="1">
      <alignment horizontal="center"/>
    </xf>
    <xf numFmtId="44" fontId="3" fillId="0" borderId="0" xfId="1" applyFont="1"/>
    <xf numFmtId="9" fontId="3" fillId="0" borderId="0" xfId="2" applyFont="1"/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0" fontId="3" fillId="0" borderId="0" xfId="0" applyFont="1" applyAlignment="1">
      <alignment horizontal="right"/>
    </xf>
    <xf numFmtId="44" fontId="3" fillId="0" borderId="0" xfId="1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1D171-886A-463B-9D4E-DFE6F2A587A6}">
  <dimension ref="A1:G26"/>
  <sheetViews>
    <sheetView workbookViewId="0">
      <selection activeCell="B25" sqref="B25"/>
    </sheetView>
  </sheetViews>
  <sheetFormatPr defaultRowHeight="15" x14ac:dyDescent="0.25"/>
  <cols>
    <col min="1" max="1" width="18.42578125" customWidth="1"/>
    <col min="2" max="2" width="8.7109375" bestFit="1" customWidth="1"/>
    <col min="5" max="5" width="17.42578125" customWidth="1"/>
  </cols>
  <sheetData>
    <row r="1" spans="1:7" ht="15.75" x14ac:dyDescent="0.25">
      <c r="A1" s="12" t="s">
        <v>0</v>
      </c>
      <c r="B1" s="12"/>
      <c r="C1" s="1"/>
      <c r="D1" s="1"/>
      <c r="E1" s="12" t="s">
        <v>0</v>
      </c>
      <c r="F1" s="12"/>
      <c r="G1" s="12"/>
    </row>
    <row r="2" spans="1:7" ht="15.75" x14ac:dyDescent="0.25">
      <c r="A2" s="2" t="s">
        <v>1</v>
      </c>
      <c r="B2" s="3" t="s">
        <v>2</v>
      </c>
      <c r="C2" s="7"/>
      <c r="D2" s="7"/>
      <c r="E2" s="2" t="s">
        <v>1</v>
      </c>
      <c r="F2" s="3" t="s">
        <v>2</v>
      </c>
      <c r="G2" s="11" t="s">
        <v>4</v>
      </c>
    </row>
    <row r="3" spans="1:7" ht="15.75" x14ac:dyDescent="0.25">
      <c r="A3" s="7">
        <v>2024</v>
      </c>
      <c r="B3" s="8">
        <v>16.420000000000002</v>
      </c>
      <c r="C3" s="7"/>
      <c r="D3" s="7"/>
      <c r="E3" s="7">
        <v>2024</v>
      </c>
      <c r="F3" s="10">
        <v>16.420000000000002</v>
      </c>
      <c r="G3" s="6">
        <f t="shared" ref="G3:G13" si="0">(F3-F4)/F4</f>
        <v>-6.1177815894796844E-2</v>
      </c>
    </row>
    <row r="4" spans="1:7" ht="15.75" x14ac:dyDescent="0.25">
      <c r="A4" s="7">
        <v>2023</v>
      </c>
      <c r="B4" s="8">
        <v>17.489999999999998</v>
      </c>
      <c r="C4" s="1"/>
      <c r="D4" s="1"/>
      <c r="E4" s="7">
        <v>2023</v>
      </c>
      <c r="F4" s="10">
        <v>17.489999999999998</v>
      </c>
      <c r="G4" s="6">
        <f t="shared" si="0"/>
        <v>-7.3622881355932243E-2</v>
      </c>
    </row>
    <row r="5" spans="1:7" ht="15.75" x14ac:dyDescent="0.25">
      <c r="A5" s="7">
        <v>2022</v>
      </c>
      <c r="B5" s="8">
        <v>18.88</v>
      </c>
      <c r="C5" s="1"/>
      <c r="D5" s="1"/>
      <c r="E5" s="7">
        <v>2022</v>
      </c>
      <c r="F5" s="5">
        <v>18.88</v>
      </c>
      <c r="G5" s="6">
        <f t="shared" si="0"/>
        <v>-3.7716615698267175E-2</v>
      </c>
    </row>
    <row r="6" spans="1:7" ht="15.75" x14ac:dyDescent="0.25">
      <c r="A6" s="7">
        <v>2021</v>
      </c>
      <c r="B6" s="8">
        <v>19.62</v>
      </c>
      <c r="C6" s="1"/>
      <c r="D6" s="1"/>
      <c r="E6" s="7">
        <v>2021</v>
      </c>
      <c r="F6" s="5">
        <v>19.62</v>
      </c>
      <c r="G6" s="6">
        <f t="shared" si="0"/>
        <v>-2.5819265143992035E-2</v>
      </c>
    </row>
    <row r="7" spans="1:7" ht="15.75" x14ac:dyDescent="0.25">
      <c r="A7" s="7">
        <v>2020</v>
      </c>
      <c r="B7" s="8">
        <v>20.14</v>
      </c>
      <c r="C7" s="1"/>
      <c r="D7" s="1"/>
      <c r="E7" s="7">
        <v>2020</v>
      </c>
      <c r="F7" s="5">
        <v>20.14</v>
      </c>
      <c r="G7" s="6">
        <f t="shared" si="0"/>
        <v>7.7005347593582962E-2</v>
      </c>
    </row>
    <row r="8" spans="1:7" ht="15.75" x14ac:dyDescent="0.25">
      <c r="A8" s="7">
        <v>2019</v>
      </c>
      <c r="B8" s="8">
        <v>18.7</v>
      </c>
      <c r="C8" s="1"/>
      <c r="D8" s="1"/>
      <c r="E8" s="7">
        <v>2019</v>
      </c>
      <c r="F8" s="5">
        <v>18.7</v>
      </c>
      <c r="G8" s="6">
        <f t="shared" si="0"/>
        <v>3.7735849056603758E-2</v>
      </c>
    </row>
    <row r="9" spans="1:7" ht="15.75" x14ac:dyDescent="0.25">
      <c r="A9" s="7">
        <v>2018</v>
      </c>
      <c r="B9" s="8">
        <v>18.02</v>
      </c>
      <c r="C9" s="1"/>
      <c r="D9" s="1"/>
      <c r="E9" s="7">
        <v>2018</v>
      </c>
      <c r="F9" s="5">
        <v>18.02</v>
      </c>
      <c r="G9" s="6">
        <f t="shared" si="0"/>
        <v>-2.1715526601520201E-2</v>
      </c>
    </row>
    <row r="10" spans="1:7" ht="15.75" x14ac:dyDescent="0.25">
      <c r="A10" s="7">
        <v>2017</v>
      </c>
      <c r="B10" s="8">
        <v>18.420000000000002</v>
      </c>
      <c r="C10" s="1"/>
      <c r="D10" s="1"/>
      <c r="E10" s="7">
        <v>2017</v>
      </c>
      <c r="F10" s="5">
        <v>18.420000000000002</v>
      </c>
      <c r="G10" s="6">
        <f t="shared" si="0"/>
        <v>5.6192660550458733E-2</v>
      </c>
    </row>
    <row r="11" spans="1:7" ht="15.75" x14ac:dyDescent="0.25">
      <c r="A11" s="7">
        <v>2016</v>
      </c>
      <c r="B11" s="8">
        <v>17.440000000000001</v>
      </c>
      <c r="C11" s="1"/>
      <c r="D11" s="1"/>
      <c r="E11" s="7">
        <v>2016</v>
      </c>
      <c r="F11" s="5">
        <v>17.440000000000001</v>
      </c>
      <c r="G11" s="6">
        <f t="shared" si="0"/>
        <v>2.5882352941176547E-2</v>
      </c>
    </row>
    <row r="12" spans="1:7" ht="15.75" x14ac:dyDescent="0.25">
      <c r="A12" s="7">
        <v>2015</v>
      </c>
      <c r="B12" s="8">
        <v>17</v>
      </c>
      <c r="C12" s="1"/>
      <c r="D12" s="1"/>
      <c r="E12" s="7">
        <v>2015</v>
      </c>
      <c r="F12" s="5">
        <v>17</v>
      </c>
      <c r="G12" s="6">
        <f t="shared" si="0"/>
        <v>-3.5169988276669826E-3</v>
      </c>
    </row>
    <row r="13" spans="1:7" ht="15.75" x14ac:dyDescent="0.25">
      <c r="A13" s="7">
        <v>2014</v>
      </c>
      <c r="B13" s="8">
        <v>17.059999999999999</v>
      </c>
      <c r="C13" s="1"/>
      <c r="D13" s="1"/>
      <c r="E13" s="7">
        <v>2014</v>
      </c>
      <c r="F13" s="5">
        <v>17.059999999999999</v>
      </c>
      <c r="G13" s="6">
        <f t="shared" si="0"/>
        <v>4.4063647490820007E-2</v>
      </c>
    </row>
    <row r="14" spans="1:7" ht="15.75" x14ac:dyDescent="0.25">
      <c r="A14" s="7">
        <v>2013</v>
      </c>
      <c r="B14" s="8">
        <v>16.34</v>
      </c>
      <c r="C14" s="1"/>
      <c r="D14" s="1"/>
      <c r="E14" s="7">
        <v>2013</v>
      </c>
      <c r="F14" s="5">
        <v>16.34</v>
      </c>
      <c r="G14" s="6">
        <f>(F14-F15)/F15</f>
        <v>5.4874112330535803E-2</v>
      </c>
    </row>
    <row r="15" spans="1:7" ht="15.75" x14ac:dyDescent="0.25">
      <c r="A15" s="7">
        <v>2012</v>
      </c>
      <c r="B15" s="8">
        <v>15.49</v>
      </c>
      <c r="C15" s="1"/>
      <c r="D15" s="1"/>
      <c r="E15" s="7">
        <v>2012</v>
      </c>
      <c r="F15" s="5">
        <v>15.49</v>
      </c>
      <c r="G15" s="6">
        <v>0.01</v>
      </c>
    </row>
    <row r="16" spans="1:7" ht="15.75" x14ac:dyDescent="0.25">
      <c r="A16" s="7"/>
      <c r="B16" s="8"/>
      <c r="C16" s="1"/>
      <c r="D16" s="1"/>
      <c r="E16" s="7"/>
      <c r="F16" s="8"/>
    </row>
    <row r="17" spans="1:6" ht="15.75" x14ac:dyDescent="0.25">
      <c r="A17" s="7"/>
      <c r="B17" s="8"/>
      <c r="C17" s="1"/>
      <c r="D17" s="1"/>
      <c r="E17" s="7"/>
      <c r="F17" s="8"/>
    </row>
    <row r="18" spans="1:6" ht="15.75" x14ac:dyDescent="0.25">
      <c r="A18" s="7"/>
      <c r="B18" s="8"/>
      <c r="C18" s="1"/>
      <c r="D18" s="1"/>
      <c r="E18" s="7"/>
      <c r="F18" s="8"/>
    </row>
    <row r="19" spans="1:6" ht="15.75" x14ac:dyDescent="0.25">
      <c r="A19" s="7"/>
      <c r="B19" s="8"/>
      <c r="C19" s="1"/>
      <c r="D19" s="1"/>
      <c r="E19" s="7"/>
      <c r="F19" s="8"/>
    </row>
    <row r="20" spans="1:6" ht="15.75" x14ac:dyDescent="0.25">
      <c r="A20" s="7"/>
      <c r="B20" s="8"/>
      <c r="C20" s="1"/>
      <c r="D20" s="1"/>
      <c r="E20" s="7"/>
      <c r="F20" s="8"/>
    </row>
    <row r="21" spans="1:6" ht="15.75" x14ac:dyDescent="0.25">
      <c r="A21" s="7"/>
      <c r="B21" s="8"/>
      <c r="C21" s="1"/>
      <c r="D21" s="1"/>
      <c r="E21" s="7"/>
      <c r="F21" s="8"/>
    </row>
    <row r="22" spans="1:6" ht="15.75" x14ac:dyDescent="0.25">
      <c r="A22" s="7"/>
      <c r="B22" s="8"/>
      <c r="C22" s="1"/>
      <c r="D22" s="1"/>
      <c r="E22" s="7"/>
      <c r="F22" s="8"/>
    </row>
    <row r="23" spans="1:6" ht="15.75" x14ac:dyDescent="0.25">
      <c r="A23" s="7"/>
      <c r="B23" s="8"/>
      <c r="C23" s="1"/>
      <c r="D23" s="1"/>
      <c r="E23" s="7"/>
      <c r="F23" s="8"/>
    </row>
    <row r="24" spans="1:6" ht="15.75" x14ac:dyDescent="0.25">
      <c r="A24" s="7"/>
      <c r="B24" s="8"/>
      <c r="C24" s="1"/>
      <c r="D24" s="1"/>
      <c r="E24" s="7"/>
      <c r="F24" s="8"/>
    </row>
    <row r="25" spans="1:6" ht="15.75" x14ac:dyDescent="0.25">
      <c r="A25" s="7"/>
      <c r="B25" s="8"/>
      <c r="C25" s="1"/>
      <c r="D25" s="1"/>
      <c r="E25" s="7"/>
      <c r="F25" s="8"/>
    </row>
    <row r="26" spans="1:6" ht="15.75" x14ac:dyDescent="0.25">
      <c r="A26" s="7"/>
      <c r="B26" s="8"/>
      <c r="C26" s="1"/>
      <c r="D26" s="1"/>
      <c r="E26" s="7"/>
      <c r="F26" s="8"/>
    </row>
  </sheetData>
  <mergeCells count="2">
    <mergeCell ref="A1:B1"/>
    <mergeCell ref="E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B2FE7-2C63-44C1-8608-DC3542F72376}">
  <dimension ref="A1:F27"/>
  <sheetViews>
    <sheetView workbookViewId="0">
      <selection activeCell="A16" sqref="A16:B16"/>
    </sheetView>
  </sheetViews>
  <sheetFormatPr defaultRowHeight="15.75" x14ac:dyDescent="0.25"/>
  <cols>
    <col min="1" max="1" width="12.28515625" style="7" customWidth="1"/>
    <col min="2" max="2" width="13.5703125" style="8" customWidth="1"/>
    <col min="3" max="4" width="9.140625" style="1"/>
    <col min="5" max="5" width="11.7109375" style="1" customWidth="1"/>
    <col min="6" max="6" width="15.140625" style="1" customWidth="1"/>
    <col min="7" max="16384" width="9.140625" style="1"/>
  </cols>
  <sheetData>
    <row r="1" spans="1:6" x14ac:dyDescent="0.25">
      <c r="A1" s="12" t="s">
        <v>0</v>
      </c>
      <c r="B1" s="12"/>
      <c r="E1" s="12" t="s">
        <v>0</v>
      </c>
      <c r="F1" s="12"/>
    </row>
    <row r="2" spans="1:6" x14ac:dyDescent="0.25">
      <c r="A2" s="2" t="s">
        <v>1</v>
      </c>
      <c r="B2" s="3" t="s">
        <v>2</v>
      </c>
      <c r="C2" s="7"/>
      <c r="D2" s="7"/>
      <c r="E2" s="2" t="s">
        <v>1</v>
      </c>
      <c r="F2" s="3" t="s">
        <v>2</v>
      </c>
    </row>
    <row r="3" spans="1:6" x14ac:dyDescent="0.25">
      <c r="A3" s="7">
        <v>2024</v>
      </c>
      <c r="B3" s="8">
        <v>16.420000000000002</v>
      </c>
      <c r="C3" s="7"/>
      <c r="D3" s="7"/>
      <c r="E3" s="7">
        <v>2000</v>
      </c>
      <c r="F3" s="8">
        <v>18.170000000000002</v>
      </c>
    </row>
    <row r="4" spans="1:6" x14ac:dyDescent="0.25">
      <c r="A4" s="7">
        <v>2023</v>
      </c>
      <c r="B4" s="8">
        <v>17.489999999999998</v>
      </c>
      <c r="E4" s="7">
        <v>2001</v>
      </c>
      <c r="F4" s="8">
        <v>20</v>
      </c>
    </row>
    <row r="5" spans="1:6" x14ac:dyDescent="0.25">
      <c r="A5" s="7">
        <v>2022</v>
      </c>
      <c r="B5" s="8">
        <v>18.88</v>
      </c>
      <c r="E5" s="7">
        <v>2002</v>
      </c>
      <c r="F5" s="8">
        <v>15.14</v>
      </c>
    </row>
    <row r="6" spans="1:6" x14ac:dyDescent="0.25">
      <c r="A6" s="7">
        <v>2021</v>
      </c>
      <c r="B6" s="8">
        <v>19.62</v>
      </c>
      <c r="E6" s="7">
        <v>2003</v>
      </c>
      <c r="F6" s="8">
        <v>15.5</v>
      </c>
    </row>
    <row r="7" spans="1:6" x14ac:dyDescent="0.25">
      <c r="A7" s="7">
        <v>2020</v>
      </c>
      <c r="B7" s="8">
        <v>20.14</v>
      </c>
      <c r="E7" s="7">
        <v>2004</v>
      </c>
      <c r="F7" s="8">
        <v>15.87</v>
      </c>
    </row>
    <row r="8" spans="1:6" x14ac:dyDescent="0.25">
      <c r="A8" s="7">
        <v>2019</v>
      </c>
      <c r="B8" s="8">
        <v>18.7</v>
      </c>
      <c r="E8" s="7">
        <v>2005</v>
      </c>
      <c r="F8" s="8">
        <v>11.6</v>
      </c>
    </row>
    <row r="9" spans="1:6" x14ac:dyDescent="0.25">
      <c r="A9" s="7">
        <v>2018</v>
      </c>
      <c r="B9" s="8">
        <v>18.02</v>
      </c>
      <c r="E9" s="7">
        <v>2006</v>
      </c>
      <c r="F9" s="8">
        <v>11.5</v>
      </c>
    </row>
    <row r="10" spans="1:6" x14ac:dyDescent="0.25">
      <c r="A10" s="7">
        <v>2017</v>
      </c>
      <c r="B10" s="8">
        <v>18.420000000000002</v>
      </c>
      <c r="E10" s="7">
        <v>2007</v>
      </c>
      <c r="F10" s="8">
        <v>12.43</v>
      </c>
    </row>
    <row r="11" spans="1:6" x14ac:dyDescent="0.25">
      <c r="A11" s="7">
        <v>2016</v>
      </c>
      <c r="B11" s="8">
        <v>17.440000000000001</v>
      </c>
      <c r="E11" s="7">
        <v>2008</v>
      </c>
      <c r="F11" s="8">
        <v>12.28</v>
      </c>
    </row>
    <row r="12" spans="1:6" x14ac:dyDescent="0.25">
      <c r="A12" s="7">
        <v>2015</v>
      </c>
      <c r="B12" s="8">
        <v>17</v>
      </c>
      <c r="E12" s="7">
        <v>2009</v>
      </c>
      <c r="F12" s="8">
        <v>13.43</v>
      </c>
    </row>
    <row r="13" spans="1:6" x14ac:dyDescent="0.25">
      <c r="A13" s="7">
        <v>2014</v>
      </c>
      <c r="B13" s="8">
        <v>17.059999999999999</v>
      </c>
      <c r="E13" s="7">
        <v>2010</v>
      </c>
      <c r="F13" s="8">
        <v>13.64</v>
      </c>
    </row>
    <row r="14" spans="1:6" x14ac:dyDescent="0.25">
      <c r="A14" s="7">
        <v>2013</v>
      </c>
      <c r="B14" s="8">
        <v>16.34</v>
      </c>
      <c r="E14" s="7">
        <v>2011</v>
      </c>
      <c r="F14" s="8">
        <v>15.41</v>
      </c>
    </row>
    <row r="15" spans="1:6" x14ac:dyDescent="0.25">
      <c r="A15" s="7">
        <v>2012</v>
      </c>
      <c r="B15" s="8">
        <v>15.49</v>
      </c>
      <c r="E15" s="7">
        <v>2012</v>
      </c>
      <c r="F15" s="8">
        <v>15.49</v>
      </c>
    </row>
    <row r="16" spans="1:6" x14ac:dyDescent="0.25">
      <c r="A16" s="7">
        <v>2011</v>
      </c>
      <c r="B16" s="8">
        <v>15.41</v>
      </c>
      <c r="E16" s="7">
        <v>2013</v>
      </c>
      <c r="F16" s="8">
        <v>16.34</v>
      </c>
    </row>
    <row r="17" spans="1:6" x14ac:dyDescent="0.25">
      <c r="A17" s="7">
        <v>2010</v>
      </c>
      <c r="B17" s="8">
        <v>13.64</v>
      </c>
      <c r="E17" s="7">
        <v>2014</v>
      </c>
      <c r="F17" s="8">
        <v>17.059999999999999</v>
      </c>
    </row>
    <row r="18" spans="1:6" x14ac:dyDescent="0.25">
      <c r="A18" s="7">
        <v>2009</v>
      </c>
      <c r="B18" s="8">
        <v>13.43</v>
      </c>
      <c r="E18" s="7">
        <v>2015</v>
      </c>
      <c r="F18" s="8">
        <v>17</v>
      </c>
    </row>
    <row r="19" spans="1:6" x14ac:dyDescent="0.25">
      <c r="A19" s="7">
        <v>2008</v>
      </c>
      <c r="B19" s="8">
        <v>12.28</v>
      </c>
      <c r="E19" s="7">
        <v>2016</v>
      </c>
      <c r="F19" s="8">
        <v>17.440000000000001</v>
      </c>
    </row>
    <row r="20" spans="1:6" x14ac:dyDescent="0.25">
      <c r="A20" s="7">
        <v>2007</v>
      </c>
      <c r="B20" s="8">
        <v>12.43</v>
      </c>
      <c r="E20" s="7">
        <v>2017</v>
      </c>
      <c r="F20" s="8">
        <v>18.420000000000002</v>
      </c>
    </row>
    <row r="21" spans="1:6" x14ac:dyDescent="0.25">
      <c r="A21" s="7">
        <v>2006</v>
      </c>
      <c r="B21" s="8">
        <v>11.5</v>
      </c>
      <c r="E21" s="7">
        <v>2018</v>
      </c>
      <c r="F21" s="8">
        <v>18.02</v>
      </c>
    </row>
    <row r="22" spans="1:6" x14ac:dyDescent="0.25">
      <c r="A22" s="7">
        <v>2005</v>
      </c>
      <c r="B22" s="8">
        <v>11.6</v>
      </c>
      <c r="E22" s="7">
        <v>2019</v>
      </c>
      <c r="F22" s="8">
        <v>18.7</v>
      </c>
    </row>
    <row r="23" spans="1:6" x14ac:dyDescent="0.25">
      <c r="A23" s="7">
        <v>2004</v>
      </c>
      <c r="B23" s="8">
        <v>15.87</v>
      </c>
      <c r="E23" s="7">
        <v>2020</v>
      </c>
      <c r="F23" s="8">
        <v>20.14</v>
      </c>
    </row>
    <row r="24" spans="1:6" x14ac:dyDescent="0.25">
      <c r="A24" s="7">
        <v>2003</v>
      </c>
      <c r="B24" s="8">
        <v>15.5</v>
      </c>
      <c r="E24" s="7">
        <v>2021</v>
      </c>
      <c r="F24" s="8">
        <v>19.62</v>
      </c>
    </row>
    <row r="25" spans="1:6" x14ac:dyDescent="0.25">
      <c r="A25" s="7">
        <v>2002</v>
      </c>
      <c r="B25" s="8">
        <v>15.14</v>
      </c>
      <c r="E25" s="7">
        <v>2022</v>
      </c>
      <c r="F25" s="8">
        <v>18.88</v>
      </c>
    </row>
    <row r="26" spans="1:6" x14ac:dyDescent="0.25">
      <c r="A26" s="7">
        <v>2001</v>
      </c>
      <c r="B26" s="8">
        <v>20</v>
      </c>
      <c r="E26" s="7">
        <v>2023</v>
      </c>
      <c r="F26" s="8">
        <v>17.47</v>
      </c>
    </row>
    <row r="27" spans="1:6" x14ac:dyDescent="0.25">
      <c r="A27" s="7">
        <v>2000</v>
      </c>
      <c r="B27" s="8">
        <v>18.170000000000002</v>
      </c>
      <c r="E27" s="7">
        <v>2024</v>
      </c>
      <c r="F27" s="8">
        <v>16.420000000000002</v>
      </c>
    </row>
  </sheetData>
  <mergeCells count="2">
    <mergeCell ref="A1:B1"/>
    <mergeCell ref="E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5995E-CA40-48A0-9E96-DB8E9224C1CE}">
  <dimension ref="A1:K26"/>
  <sheetViews>
    <sheetView tabSelected="1" workbookViewId="0">
      <selection activeCell="D32" sqref="D32"/>
    </sheetView>
  </sheetViews>
  <sheetFormatPr defaultRowHeight="15.75" x14ac:dyDescent="0.25"/>
  <cols>
    <col min="1" max="1" width="11.7109375" style="1" customWidth="1"/>
    <col min="2" max="2" width="10.85546875" style="5" customWidth="1"/>
    <col min="3" max="3" width="13.7109375" style="6" bestFit="1" customWidth="1"/>
    <col min="4" max="10" width="9.140625" style="1"/>
    <col min="11" max="11" width="13.7109375" style="1" bestFit="1" customWidth="1"/>
    <col min="12" max="16384" width="9.140625" style="1"/>
  </cols>
  <sheetData>
    <row r="1" spans="1:11" x14ac:dyDescent="0.25">
      <c r="A1" s="12" t="s">
        <v>0</v>
      </c>
      <c r="B1" s="12"/>
      <c r="C1" s="12"/>
      <c r="I1" s="12" t="s">
        <v>0</v>
      </c>
      <c r="J1" s="12"/>
      <c r="K1" s="12"/>
    </row>
    <row r="2" spans="1:11" x14ac:dyDescent="0.25">
      <c r="A2" s="2" t="s">
        <v>1</v>
      </c>
      <c r="B2" s="3" t="s">
        <v>2</v>
      </c>
      <c r="C2" s="4" t="s">
        <v>3</v>
      </c>
      <c r="I2" s="2" t="s">
        <v>1</v>
      </c>
      <c r="J2" s="3" t="s">
        <v>2</v>
      </c>
      <c r="K2" s="4" t="s">
        <v>3</v>
      </c>
    </row>
    <row r="3" spans="1:11" x14ac:dyDescent="0.25">
      <c r="A3" s="9">
        <v>2024</v>
      </c>
      <c r="B3" s="10">
        <v>16.420000000000002</v>
      </c>
      <c r="C3" s="6">
        <f t="shared" ref="C3" si="0">(B3-B4)/B4</f>
        <v>-6.1177815894796844E-2</v>
      </c>
      <c r="I3" s="1">
        <v>2001</v>
      </c>
      <c r="J3" s="5">
        <v>20</v>
      </c>
      <c r="K3" s="6">
        <v>0.1</v>
      </c>
    </row>
    <row r="4" spans="1:11" x14ac:dyDescent="0.25">
      <c r="A4" s="9">
        <v>2023</v>
      </c>
      <c r="B4" s="10">
        <v>17.489999999999998</v>
      </c>
      <c r="C4" s="6">
        <f t="shared" ref="C4:C25" si="1">(B4-B5)/B5</f>
        <v>-7.3622881355932243E-2</v>
      </c>
      <c r="I4" s="1">
        <v>2002</v>
      </c>
      <c r="J4" s="5">
        <v>15.14</v>
      </c>
      <c r="K4" s="6">
        <f t="shared" ref="K4:K26" si="2">(J4-J3)/J3</f>
        <v>-0.24299999999999997</v>
      </c>
    </row>
    <row r="5" spans="1:11" x14ac:dyDescent="0.25">
      <c r="A5" s="1">
        <v>2022</v>
      </c>
      <c r="B5" s="5">
        <v>18.88</v>
      </c>
      <c r="C5" s="6">
        <f t="shared" si="1"/>
        <v>-3.7716615698267175E-2</v>
      </c>
      <c r="I5" s="1">
        <v>2003</v>
      </c>
      <c r="J5" s="5">
        <v>15.5</v>
      </c>
      <c r="K5" s="6">
        <f t="shared" si="2"/>
        <v>2.3778071334213963E-2</v>
      </c>
    </row>
    <row r="6" spans="1:11" x14ac:dyDescent="0.25">
      <c r="A6" s="1">
        <v>2021</v>
      </c>
      <c r="B6" s="5">
        <v>19.62</v>
      </c>
      <c r="C6" s="6">
        <f t="shared" si="1"/>
        <v>-2.5819265143992035E-2</v>
      </c>
      <c r="I6" s="1">
        <v>2004</v>
      </c>
      <c r="J6" s="5">
        <v>15.87</v>
      </c>
      <c r="K6" s="6">
        <f t="shared" si="2"/>
        <v>2.3870967741935433E-2</v>
      </c>
    </row>
    <row r="7" spans="1:11" x14ac:dyDescent="0.25">
      <c r="A7" s="1">
        <v>2020</v>
      </c>
      <c r="B7" s="5">
        <v>20.14</v>
      </c>
      <c r="C7" s="6">
        <f t="shared" si="1"/>
        <v>7.7005347593582962E-2</v>
      </c>
      <c r="I7" s="1">
        <v>2005</v>
      </c>
      <c r="J7" s="5">
        <v>11.6</v>
      </c>
      <c r="K7" s="6">
        <f t="shared" si="2"/>
        <v>-0.26906112161310647</v>
      </c>
    </row>
    <row r="8" spans="1:11" x14ac:dyDescent="0.25">
      <c r="A8" s="1">
        <v>2019</v>
      </c>
      <c r="B8" s="5">
        <v>18.7</v>
      </c>
      <c r="C8" s="6">
        <f t="shared" si="1"/>
        <v>3.7735849056603758E-2</v>
      </c>
      <c r="I8" s="1">
        <v>2006</v>
      </c>
      <c r="J8" s="5">
        <v>11.5</v>
      </c>
      <c r="K8" s="6">
        <f t="shared" si="2"/>
        <v>-8.6206896551723842E-3</v>
      </c>
    </row>
    <row r="9" spans="1:11" x14ac:dyDescent="0.25">
      <c r="A9" s="1">
        <v>2018</v>
      </c>
      <c r="B9" s="5">
        <v>18.02</v>
      </c>
      <c r="C9" s="6">
        <f t="shared" si="1"/>
        <v>-2.1715526601520201E-2</v>
      </c>
      <c r="I9" s="1">
        <v>2007</v>
      </c>
      <c r="J9" s="5">
        <v>12.43</v>
      </c>
      <c r="K9" s="6">
        <f t="shared" si="2"/>
        <v>8.0869565217391276E-2</v>
      </c>
    </row>
    <row r="10" spans="1:11" x14ac:dyDescent="0.25">
      <c r="A10" s="1">
        <v>2017</v>
      </c>
      <c r="B10" s="5">
        <v>18.420000000000002</v>
      </c>
      <c r="C10" s="6">
        <f t="shared" si="1"/>
        <v>5.6192660550458733E-2</v>
      </c>
      <c r="I10" s="1">
        <v>2008</v>
      </c>
      <c r="J10" s="5">
        <v>12.28</v>
      </c>
      <c r="K10" s="6">
        <f t="shared" si="2"/>
        <v>-1.2067578439259884E-2</v>
      </c>
    </row>
    <row r="11" spans="1:11" x14ac:dyDescent="0.25">
      <c r="A11" s="1">
        <v>2016</v>
      </c>
      <c r="B11" s="5">
        <v>17.440000000000001</v>
      </c>
      <c r="C11" s="6">
        <f t="shared" si="1"/>
        <v>2.5882352941176547E-2</v>
      </c>
      <c r="I11" s="1">
        <v>2009</v>
      </c>
      <c r="J11" s="5">
        <v>13.43</v>
      </c>
      <c r="K11" s="6">
        <f t="shared" si="2"/>
        <v>9.3648208469055402E-2</v>
      </c>
    </row>
    <row r="12" spans="1:11" x14ac:dyDescent="0.25">
      <c r="A12" s="1">
        <v>2015</v>
      </c>
      <c r="B12" s="5">
        <v>17</v>
      </c>
      <c r="C12" s="6">
        <f t="shared" si="1"/>
        <v>-3.5169988276669826E-3</v>
      </c>
      <c r="I12" s="1">
        <v>2010</v>
      </c>
      <c r="J12" s="5">
        <v>13.64</v>
      </c>
      <c r="K12" s="6">
        <f t="shared" si="2"/>
        <v>1.5636634400595744E-2</v>
      </c>
    </row>
    <row r="13" spans="1:11" x14ac:dyDescent="0.25">
      <c r="A13" s="1">
        <v>2014</v>
      </c>
      <c r="B13" s="5">
        <v>17.059999999999999</v>
      </c>
      <c r="C13" s="6">
        <f t="shared" si="1"/>
        <v>4.4063647490820007E-2</v>
      </c>
      <c r="I13" s="1">
        <v>2011</v>
      </c>
      <c r="J13" s="5">
        <v>15.41</v>
      </c>
      <c r="K13" s="6">
        <f t="shared" si="2"/>
        <v>0.12976539589442812</v>
      </c>
    </row>
    <row r="14" spans="1:11" x14ac:dyDescent="0.25">
      <c r="A14" s="1">
        <v>2013</v>
      </c>
      <c r="B14" s="5">
        <v>16.34</v>
      </c>
      <c r="C14" s="6">
        <f t="shared" si="1"/>
        <v>5.4874112330535803E-2</v>
      </c>
      <c r="I14" s="1">
        <v>2012</v>
      </c>
      <c r="J14" s="5">
        <v>15.49</v>
      </c>
      <c r="K14" s="6">
        <f t="shared" si="2"/>
        <v>5.1914341336794338E-3</v>
      </c>
    </row>
    <row r="15" spans="1:11" x14ac:dyDescent="0.25">
      <c r="A15" s="1">
        <v>2012</v>
      </c>
      <c r="B15" s="5">
        <v>15.49</v>
      </c>
      <c r="C15" s="6">
        <f t="shared" si="1"/>
        <v>5.1914341336794338E-3</v>
      </c>
      <c r="I15" s="1">
        <v>2013</v>
      </c>
      <c r="J15" s="5">
        <v>16.34</v>
      </c>
      <c r="K15" s="6">
        <f t="shared" si="2"/>
        <v>5.4874112330535803E-2</v>
      </c>
    </row>
    <row r="16" spans="1:11" x14ac:dyDescent="0.25">
      <c r="A16" s="1">
        <v>2011</v>
      </c>
      <c r="B16" s="5">
        <v>15.41</v>
      </c>
      <c r="C16" s="6">
        <f t="shared" si="1"/>
        <v>0.12976539589442812</v>
      </c>
      <c r="I16" s="1">
        <v>2014</v>
      </c>
      <c r="J16" s="5">
        <v>17.059999999999999</v>
      </c>
      <c r="K16" s="6">
        <f t="shared" si="2"/>
        <v>4.4063647490820007E-2</v>
      </c>
    </row>
    <row r="17" spans="1:11" x14ac:dyDescent="0.25">
      <c r="A17" s="1">
        <v>2010</v>
      </c>
      <c r="B17" s="5">
        <v>13.64</v>
      </c>
      <c r="C17" s="6">
        <f t="shared" si="1"/>
        <v>1.5636634400595744E-2</v>
      </c>
      <c r="I17" s="1">
        <v>2015</v>
      </c>
      <c r="J17" s="5">
        <v>17</v>
      </c>
      <c r="K17" s="6">
        <f t="shared" si="2"/>
        <v>-3.5169988276669826E-3</v>
      </c>
    </row>
    <row r="18" spans="1:11" x14ac:dyDescent="0.25">
      <c r="A18" s="1">
        <v>2009</v>
      </c>
      <c r="B18" s="5">
        <v>13.43</v>
      </c>
      <c r="C18" s="6">
        <f t="shared" si="1"/>
        <v>9.3648208469055402E-2</v>
      </c>
      <c r="I18" s="1">
        <v>2016</v>
      </c>
      <c r="J18" s="5">
        <v>17.440000000000001</v>
      </c>
      <c r="K18" s="6">
        <f t="shared" si="2"/>
        <v>2.5882352941176547E-2</v>
      </c>
    </row>
    <row r="19" spans="1:11" x14ac:dyDescent="0.25">
      <c r="A19" s="1">
        <v>2008</v>
      </c>
      <c r="B19" s="5">
        <v>12.28</v>
      </c>
      <c r="C19" s="6">
        <f t="shared" si="1"/>
        <v>-1.2067578439259884E-2</v>
      </c>
      <c r="I19" s="1">
        <v>2017</v>
      </c>
      <c r="J19" s="5">
        <v>18.420000000000002</v>
      </c>
      <c r="K19" s="6">
        <f t="shared" si="2"/>
        <v>5.6192660550458733E-2</v>
      </c>
    </row>
    <row r="20" spans="1:11" x14ac:dyDescent="0.25">
      <c r="A20" s="1">
        <v>2007</v>
      </c>
      <c r="B20" s="5">
        <v>12.43</v>
      </c>
      <c r="C20" s="6">
        <f t="shared" si="1"/>
        <v>8.0869565217391276E-2</v>
      </c>
      <c r="I20" s="1">
        <v>2018</v>
      </c>
      <c r="J20" s="5">
        <v>18.02</v>
      </c>
      <c r="K20" s="6">
        <f t="shared" si="2"/>
        <v>-2.1715526601520201E-2</v>
      </c>
    </row>
    <row r="21" spans="1:11" x14ac:dyDescent="0.25">
      <c r="A21" s="1">
        <v>2006</v>
      </c>
      <c r="B21" s="5">
        <v>11.5</v>
      </c>
      <c r="C21" s="6">
        <f t="shared" si="1"/>
        <v>-8.6206896551723842E-3</v>
      </c>
      <c r="I21" s="1">
        <v>2019</v>
      </c>
      <c r="J21" s="5">
        <v>18.7</v>
      </c>
      <c r="K21" s="6">
        <f t="shared" si="2"/>
        <v>3.7735849056603758E-2</v>
      </c>
    </row>
    <row r="22" spans="1:11" x14ac:dyDescent="0.25">
      <c r="A22" s="1">
        <v>2005</v>
      </c>
      <c r="B22" s="5">
        <v>11.6</v>
      </c>
      <c r="C22" s="6">
        <f t="shared" si="1"/>
        <v>-0.26906112161310647</v>
      </c>
      <c r="I22" s="1">
        <v>2020</v>
      </c>
      <c r="J22" s="5">
        <v>20.14</v>
      </c>
      <c r="K22" s="6">
        <f t="shared" si="2"/>
        <v>7.7005347593582962E-2</v>
      </c>
    </row>
    <row r="23" spans="1:11" x14ac:dyDescent="0.25">
      <c r="A23" s="1">
        <v>2004</v>
      </c>
      <c r="B23" s="5">
        <v>15.87</v>
      </c>
      <c r="C23" s="6">
        <f t="shared" si="1"/>
        <v>2.3870967741935433E-2</v>
      </c>
      <c r="I23" s="1">
        <v>2021</v>
      </c>
      <c r="J23" s="5">
        <v>19.62</v>
      </c>
      <c r="K23" s="6">
        <f t="shared" si="2"/>
        <v>-2.5819265143992035E-2</v>
      </c>
    </row>
    <row r="24" spans="1:11" x14ac:dyDescent="0.25">
      <c r="A24" s="1">
        <v>2003</v>
      </c>
      <c r="B24" s="5">
        <v>15.5</v>
      </c>
      <c r="C24" s="6">
        <f t="shared" si="1"/>
        <v>2.3778071334213963E-2</v>
      </c>
      <c r="I24" s="1">
        <v>2022</v>
      </c>
      <c r="J24" s="5">
        <v>18.88</v>
      </c>
      <c r="K24" s="6">
        <f t="shared" si="2"/>
        <v>-3.7716615698267175E-2</v>
      </c>
    </row>
    <row r="25" spans="1:11" x14ac:dyDescent="0.25">
      <c r="A25" s="1">
        <v>2002</v>
      </c>
      <c r="B25" s="5">
        <v>15.14</v>
      </c>
      <c r="C25" s="6">
        <f t="shared" si="1"/>
        <v>-0.24299999999999997</v>
      </c>
      <c r="I25" s="1">
        <v>2023</v>
      </c>
      <c r="J25" s="5">
        <v>17.489999999999998</v>
      </c>
      <c r="K25" s="6">
        <f t="shared" si="2"/>
        <v>-7.3622881355932243E-2</v>
      </c>
    </row>
    <row r="26" spans="1:11" x14ac:dyDescent="0.25">
      <c r="A26" s="1">
        <v>2001</v>
      </c>
      <c r="B26" s="5">
        <v>20</v>
      </c>
      <c r="C26" s="6">
        <v>0.1</v>
      </c>
      <c r="I26" s="1">
        <v>2024</v>
      </c>
      <c r="J26" s="5">
        <v>16.420000000000002</v>
      </c>
      <c r="K26" s="6">
        <f t="shared" si="2"/>
        <v>-6.1177815894796844E-2</v>
      </c>
    </row>
  </sheetData>
  <sortState xmlns:xlrd2="http://schemas.microsoft.com/office/spreadsheetml/2017/richdata2" ref="I2:K25">
    <sortCondition ref="I2:I25"/>
  </sortState>
  <mergeCells count="2">
    <mergeCell ref="A1:C1"/>
    <mergeCell ref="I1:K1"/>
  </mergeCells>
  <printOptions horizontalCentered="1" verticalCentered="1" gridLines="1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9bd57d-c48f-4689-9036-0f7b002e0bce">
      <Terms xmlns="http://schemas.microsoft.com/office/infopath/2007/PartnerControls"/>
    </lcf76f155ced4ddcb4097134ff3c332f>
    <TaxCatchAll xmlns="85b34946-08b3-465a-b800-0783e836952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ACE62E0F29084B8919B504C188129F" ma:contentTypeVersion="11" ma:contentTypeDescription="Create a new document." ma:contentTypeScope="" ma:versionID="032782c86ec00d0e9e91b9269d38e4d3">
  <xsd:schema xmlns:xsd="http://www.w3.org/2001/XMLSchema" xmlns:xs="http://www.w3.org/2001/XMLSchema" xmlns:p="http://schemas.microsoft.com/office/2006/metadata/properties" xmlns:ns2="8d9bd57d-c48f-4689-9036-0f7b002e0bce" xmlns:ns3="85b34946-08b3-465a-b800-0783e836952a" targetNamespace="http://schemas.microsoft.com/office/2006/metadata/properties" ma:root="true" ma:fieldsID="3abb9385d1e4e859c0a395591c16b89d" ns2:_="" ns3:_="">
    <xsd:import namespace="8d9bd57d-c48f-4689-9036-0f7b002e0bce"/>
    <xsd:import namespace="85b34946-08b3-465a-b800-0783e83695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bd57d-c48f-4689-9036-0f7b002e0b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fb66541-67e7-453e-b2be-3676e85e9a9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34946-08b3-465a-b800-0783e836952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fcef384-ed6c-4e50-8d8b-e6a555fbb07d}" ma:internalName="TaxCatchAll" ma:showField="CatchAllData" ma:web="85b34946-08b3-465a-b800-0783e83695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388729-D8A0-4FF9-9FDD-EBA1F4A7A78B}">
  <ds:schemaRefs>
    <ds:schemaRef ds:uri="http://schemas.microsoft.com/office/2006/metadata/properties"/>
    <ds:schemaRef ds:uri="http://schemas.microsoft.com/office/infopath/2007/PartnerControls"/>
    <ds:schemaRef ds:uri="8d9bd57d-c48f-4689-9036-0f7b002e0bce"/>
    <ds:schemaRef ds:uri="85b34946-08b3-465a-b800-0783e836952a"/>
  </ds:schemaRefs>
</ds:datastoreItem>
</file>

<file path=customXml/itemProps2.xml><?xml version="1.0" encoding="utf-8"?>
<ds:datastoreItem xmlns:ds="http://schemas.openxmlformats.org/officeDocument/2006/customXml" ds:itemID="{15EBA451-D08B-4C26-8A59-423FD6700C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73ABCA-8904-420B-9DF3-CD1F50DEA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9bd57d-c48f-4689-9036-0f7b002e0bce"/>
    <ds:schemaRef ds:uri="85b34946-08b3-465a-b800-0783e83695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put on web site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Asstassr</dc:creator>
  <cp:lastModifiedBy>Teresa Gonsalves</cp:lastModifiedBy>
  <cp:lastPrinted>2020-12-30T14:24:32Z</cp:lastPrinted>
  <dcterms:created xsi:type="dcterms:W3CDTF">2020-12-03T16:39:15Z</dcterms:created>
  <dcterms:modified xsi:type="dcterms:W3CDTF">2023-11-13T20:47:27Z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0x0101003EACE62E0F29084B8919B504C188129F</vt:lpwstr>
  </property>
  <property fmtid="{D5CDD505-2E9C-101B-9397-08002B2CF9AE}" pid="3" name="Order">
    <vt:r8>1408400</vt:r8>
  </property>
  <property fmtid="{D5CDD505-2E9C-101B-9397-08002B2CF9AE}" pid="4" name="MediaServiceImageTags">
    <vt:lpwstr/>
  </property>
</Properties>
</file>